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6" i="1" l="1"/>
  <c r="L16" i="1"/>
  <c r="L15" i="1"/>
  <c r="L14" i="1"/>
  <c r="P29" i="1"/>
  <c r="P28" i="1"/>
  <c r="P26" i="1"/>
  <c r="P18" i="1"/>
  <c r="P5" i="1"/>
  <c r="P4" i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L25" i="1" s="1"/>
  <c r="Q24" i="1"/>
  <c r="N24" i="1" s="1"/>
  <c r="Q23" i="1"/>
  <c r="L23" i="1" s="1"/>
  <c r="Q22" i="1"/>
  <c r="N22" i="1" s="1"/>
  <c r="Q21" i="1"/>
  <c r="L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L13" i="1" s="1"/>
  <c r="Q12" i="1"/>
  <c r="L12" i="1" s="1"/>
  <c r="Q11" i="1"/>
  <c r="L11" i="1" s="1"/>
  <c r="Q10" i="1"/>
  <c r="N10" i="1" s="1"/>
  <c r="Q9" i="1"/>
  <c r="N9" i="1" s="1"/>
  <c r="Q8" i="1"/>
  <c r="N8" i="1" s="1"/>
  <c r="Q7" i="1"/>
  <c r="N7" i="1" s="1"/>
  <c r="Q6" i="1"/>
  <c r="N6" i="1" s="1"/>
  <c r="Q5" i="1"/>
  <c r="N5" i="1" s="1"/>
  <c r="Q4" i="1"/>
  <c r="N4" i="1" s="1"/>
  <c r="G6" i="1"/>
  <c r="E6" i="1"/>
  <c r="C11" i="1"/>
  <c r="C6" i="1"/>
  <c r="H11" i="1"/>
  <c r="G11" i="1" s="1"/>
  <c r="H9" i="1"/>
  <c r="G9" i="1" s="1"/>
  <c r="H7" i="1"/>
  <c r="G7" i="1" s="1"/>
  <c r="H5" i="1"/>
  <c r="G5" i="1" s="1"/>
  <c r="H12" i="1"/>
  <c r="E12" i="1" s="1"/>
  <c r="H10" i="1"/>
  <c r="C10" i="1" s="1"/>
  <c r="H8" i="1"/>
  <c r="C8" i="1" s="1"/>
  <c r="H6" i="1"/>
  <c r="H4" i="1"/>
  <c r="C4" i="1" s="1"/>
  <c r="P19" i="1" l="1"/>
  <c r="C12" i="1"/>
  <c r="E4" i="1"/>
  <c r="P27" i="1"/>
  <c r="L17" i="1"/>
  <c r="E8" i="1"/>
  <c r="L19" i="1"/>
  <c r="P7" i="1"/>
  <c r="P31" i="1"/>
  <c r="L27" i="1"/>
  <c r="G8" i="1"/>
  <c r="P14" i="1"/>
  <c r="L4" i="1"/>
  <c r="L28" i="1"/>
  <c r="L18" i="1"/>
  <c r="G4" i="1"/>
  <c r="P30" i="1"/>
  <c r="G10" i="1"/>
  <c r="P15" i="1"/>
  <c r="L5" i="1"/>
  <c r="L29" i="1"/>
  <c r="P6" i="1"/>
  <c r="P16" i="1"/>
  <c r="L6" i="1"/>
  <c r="L30" i="1"/>
  <c r="P17" i="1"/>
  <c r="L7" i="1"/>
  <c r="L31" i="1"/>
  <c r="N11" i="1"/>
  <c r="C5" i="1"/>
  <c r="L8" i="1"/>
  <c r="P9" i="1"/>
  <c r="P33" i="1"/>
  <c r="L9" i="1"/>
  <c r="L33" i="1"/>
  <c r="C7" i="1"/>
  <c r="E10" i="1"/>
  <c r="P10" i="1"/>
  <c r="P22" i="1"/>
  <c r="L10" i="1"/>
  <c r="L22" i="1"/>
  <c r="N21" i="1"/>
  <c r="E5" i="1"/>
  <c r="N23" i="1"/>
  <c r="N12" i="1"/>
  <c r="E7" i="1"/>
  <c r="N13" i="1"/>
  <c r="P32" i="1"/>
  <c r="L20" i="1"/>
  <c r="E9" i="1"/>
  <c r="P21" i="1"/>
  <c r="E11" i="1"/>
  <c r="P11" i="1"/>
  <c r="P23" i="1"/>
  <c r="N25" i="1"/>
  <c r="P8" i="1"/>
  <c r="L32" i="1"/>
  <c r="G12" i="1"/>
  <c r="C9" i="1"/>
  <c r="P12" i="1"/>
  <c r="P24" i="1"/>
  <c r="L24" i="1"/>
  <c r="P20" i="1"/>
  <c r="P13" i="1"/>
  <c r="P25" i="1"/>
</calcChain>
</file>

<file path=xl/sharedStrings.xml><?xml version="1.0" encoding="utf-8"?>
<sst xmlns="http://schemas.openxmlformats.org/spreadsheetml/2006/main" count="57" uniqueCount="40">
  <si>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</si>
  <si>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</si>
  <si>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</si>
  <si>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</si>
  <si>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</si>
  <si>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</si>
  <si>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</si>
  <si>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</si>
  <si>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</si>
  <si>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</si>
  <si>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</si>
  <si>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</si>
  <si>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</si>
  <si>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</si>
  <si>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</si>
  <si>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</si>
  <si>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</si>
  <si>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</si>
  <si>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</si>
  <si>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</si>
  <si>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</si>
  <si>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</si>
  <si>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</si>
  <si>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</si>
  <si>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</si>
  <si>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</si>
  <si>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</si>
  <si>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</si>
  <si>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</si>
  <si>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</si>
  <si>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Party Registration</t>
  </si>
  <si>
    <t>Rep Reg</t>
  </si>
  <si>
    <t>Dem Reg</t>
  </si>
  <si>
    <t>Other Reg</t>
  </si>
  <si>
    <t>Total Voters</t>
  </si>
  <si>
    <t>Other Reg %</t>
  </si>
  <si>
    <t>Dem Reg %</t>
  </si>
  <si>
    <t>Rep Reg %</t>
  </si>
  <si>
    <t>CD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</si>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</sst>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1">
    <xf numFmtId="0" fontId="0" fillId="0" borderId="0" xfId="0">
      <alignment vertical="top"/>
    </xf>
    <xf numFmtId="0" fontId="3" fillId="0" borderId="0" xfId="0" applyFo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>
      <alignment vertical="top"/>
    </xf>
    <xf numFmtId="0" fontId="0" fillId="3" borderId="1" xfId="0" applyFill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1" xfId="0" applyNumberFormat="1" applyBorder="1">
      <alignment vertical="top"/>
    </xf>
    <xf numFmtId="3" fontId="0" fillId="2" borderId="1" xfId="0" applyNumberFormat="1" applyFill="1" applyBorder="1">
      <alignment vertical="top"/>
    </xf>
    <xf numFmtId="3" fontId="0" fillId="0" borderId="0" xfId="0" applyNumberFormat="1">
      <alignment vertical="top"/>
    </xf>
    <xf numFmtId="3" fontId="0" fillId="0" borderId="0" xfId="0" applyNumberFormat="1" applyAlignment="1">
      <alignment vertical="top" wrapText="1"/>
    </xf>
    <xf numFmtId="10" fontId="0" fillId="0" borderId="0" xfId="0" applyNumberFormat="1">
      <alignment vertical="top"/>
    </xf>
    <xf numFmtId="10" fontId="0" fillId="0" borderId="0" xfId="0" applyNumberFormat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3" fontId="0" fillId="0" borderId="2" xfId="0" applyNumberFormat="1" applyBorder="1">
      <alignment vertical="top"/>
    </xf>
    <xf numFmtId="10" fontId="0" fillId="0" borderId="3" xfId="0" applyNumberFormat="1" applyBorder="1">
      <alignment vertical="top"/>
    </xf>
    <xf numFmtId="3" fontId="0" fillId="2" borderId="2" xfId="0" applyNumberFormat="1" applyFill="1" applyBorder="1">
      <alignment vertical="top"/>
    </xf>
    <xf numFmtId="10" fontId="0" fillId="2" borderId="3" xfId="0" applyNumberFormat="1" applyFill="1" applyBorder="1">
      <alignment vertical="top"/>
    </xf>
    <xf numFmtId="3" fontId="0" fillId="0" borderId="5" xfId="0" applyNumberFormat="1" applyBorder="1">
      <alignment vertical="top"/>
    </xf>
    <xf numFmtId="3" fontId="0" fillId="2" borderId="5" xfId="0" applyNumberFormat="1" applyFill="1" applyBorder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tabSelected="1" showOutlineSymbols="0" workbookViewId="0">
      <selection activeCell="B3" sqref="B3"/>
    </sheetView>
  </sheetViews>
  <sheetFormatPr defaultRowHeight="12.75" customHeight="1" x14ac:dyDescent="0.25"/>
  <cols>
    <col min="1" max="1" width="3.6640625" bestFit="1" customWidth="1"/>
    <col min="2" max="3" width="8" bestFit="1" customWidth="1"/>
    <col min="4" max="4" width="7.5546875" bestFit="1" customWidth="1"/>
    <col min="5" max="5" width="7.21875" bestFit="1" customWidth="1"/>
    <col min="6" max="6" width="7.5546875" bestFit="1" customWidth="1"/>
    <col min="7" max="7" width="7.21875" bestFit="1" customWidth="1"/>
    <col min="8" max="8" width="7.5546875" bestFit="1" customWidth="1"/>
    <col min="9" max="9" width="3.33203125" customWidth="1"/>
    <col min="10" max="10" width="3.33203125" bestFit="1" customWidth="1"/>
    <col min="11" max="11" width="8" style="14" bestFit="1" customWidth="1"/>
    <col min="12" max="12" width="8" style="16" customWidth="1"/>
    <col min="13" max="13" width="6.5546875" style="14" bestFit="1" customWidth="1"/>
    <col min="14" max="14" width="7.21875" style="16" bestFit="1" customWidth="1"/>
    <col min="15" max="15" width="6.5546875" style="14" bestFit="1" customWidth="1"/>
    <col min="16" max="16" width="7.21875" style="16" bestFit="1" customWidth="1"/>
    <col min="17" max="17" width="7.5546875" style="14" bestFit="1" customWidth="1"/>
    <col min="18" max="255" width="6.6640625" customWidth="1"/>
  </cols>
  <sheetData>
    <row r="2" spans="1:22" s="2" customFormat="1" ht="28.2" customHeight="1" x14ac:dyDescent="0.25">
      <c r="A2" s="4" t="s">
        <v>38</v>
      </c>
      <c r="B2" s="26" t="s">
        <v>30</v>
      </c>
      <c r="C2" s="27"/>
      <c r="D2" s="28"/>
      <c r="E2" s="28"/>
      <c r="F2" s="28"/>
      <c r="G2" s="29"/>
      <c r="H2" s="30"/>
      <c r="J2" s="4" t="s">
        <v>39</v>
      </c>
      <c r="K2" s="26" t="s">
        <v>30</v>
      </c>
      <c r="L2" s="27"/>
      <c r="M2" s="28"/>
      <c r="N2" s="28"/>
      <c r="O2" s="28"/>
      <c r="P2" s="29"/>
      <c r="Q2" s="30"/>
    </row>
    <row r="3" spans="1:22" s="2" customFormat="1" ht="26.4" x14ac:dyDescent="0.25">
      <c r="A3" s="4"/>
      <c r="B3" s="18" t="s">
        <v>31</v>
      </c>
      <c r="C3" s="19" t="s">
        <v>37</v>
      </c>
      <c r="D3" s="18" t="s">
        <v>32</v>
      </c>
      <c r="E3" s="19" t="s">
        <v>36</v>
      </c>
      <c r="F3" s="18" t="s">
        <v>33</v>
      </c>
      <c r="G3" s="19" t="s">
        <v>35</v>
      </c>
      <c r="H3" s="7" t="s">
        <v>34</v>
      </c>
      <c r="J3" s="4"/>
      <c r="K3" s="18" t="s">
        <v>31</v>
      </c>
      <c r="L3" s="19" t="s">
        <v>37</v>
      </c>
      <c r="M3" s="18" t="s">
        <v>32</v>
      </c>
      <c r="N3" s="19" t="s">
        <v>36</v>
      </c>
      <c r="O3" s="18" t="s">
        <v>33</v>
      </c>
      <c r="P3" s="19" t="s">
        <v>35</v>
      </c>
      <c r="Q3" s="7" t="s">
        <v>34</v>
      </c>
      <c r="T3" s="8"/>
      <c r="U3" s="8"/>
      <c r="V3" s="8"/>
    </row>
    <row r="4" spans="1:22" ht="13.2" x14ac:dyDescent="0.25">
      <c r="A4" s="5" t="s">
        <v>0</v>
      </c>
      <c r="B4" s="20">
        <v>107427</v>
      </c>
      <c r="C4" s="21">
        <f>B4/H4</f>
        <v>0.30291076529188016</v>
      </c>
      <c r="D4" s="20">
        <v>137326</v>
      </c>
      <c r="E4" s="21">
        <f>D4/H4</f>
        <v>0.38721665646879028</v>
      </c>
      <c r="F4" s="20">
        <v>109896</v>
      </c>
      <c r="G4" s="21">
        <f>F4/H4</f>
        <v>0.30987257823932957</v>
      </c>
      <c r="H4" s="24">
        <f>F4+D4+B4</f>
        <v>354649</v>
      </c>
      <c r="J4" s="5" t="s">
        <v>0</v>
      </c>
      <c r="K4" s="20">
        <v>51223</v>
      </c>
      <c r="L4" s="21">
        <f>K4/Q4</f>
        <v>0.42269478965522933</v>
      </c>
      <c r="M4" s="20">
        <v>29539</v>
      </c>
      <c r="N4" s="21">
        <f>M4/Q4</f>
        <v>0.24375732369493819</v>
      </c>
      <c r="O4" s="20">
        <v>40420</v>
      </c>
      <c r="P4" s="21">
        <f>O4/Q4</f>
        <v>0.33354788664983248</v>
      </c>
      <c r="Q4" s="12">
        <f>O4+M4+K4</f>
        <v>121182</v>
      </c>
    </row>
    <row r="5" spans="1:22" ht="13.2" x14ac:dyDescent="0.25">
      <c r="A5" s="6" t="s">
        <v>1</v>
      </c>
      <c r="B5" s="22">
        <v>127052</v>
      </c>
      <c r="C5" s="23">
        <f t="shared" ref="C5:C12" si="0">B5/H5</f>
        <v>0.3455081922632402</v>
      </c>
      <c r="D5" s="22">
        <v>128038</v>
      </c>
      <c r="E5" s="23">
        <f t="shared" ref="E5:E12" si="1">D5/H5</f>
        <v>0.34818954381671086</v>
      </c>
      <c r="F5" s="22">
        <v>112635</v>
      </c>
      <c r="G5" s="23">
        <f t="shared" ref="G5:G12" si="2">F5/H5</f>
        <v>0.30630226392004894</v>
      </c>
      <c r="H5" s="25">
        <f>F5+D5+B5</f>
        <v>367725</v>
      </c>
      <c r="J5" s="6" t="s">
        <v>1</v>
      </c>
      <c r="K5" s="22">
        <v>20296</v>
      </c>
      <c r="L5" s="23">
        <f>K5/Q5</f>
        <v>0.16996047430830039</v>
      </c>
      <c r="M5" s="22">
        <v>64829</v>
      </c>
      <c r="N5" s="23">
        <f>M5/Q5</f>
        <v>0.54288370067662628</v>
      </c>
      <c r="O5" s="22">
        <v>34291</v>
      </c>
      <c r="P5" s="23">
        <f>O5/Q5</f>
        <v>0.28715582501507336</v>
      </c>
      <c r="Q5" s="13">
        <f>O5+M5+K5</f>
        <v>119416</v>
      </c>
    </row>
    <row r="6" spans="1:22" ht="13.2" x14ac:dyDescent="0.25">
      <c r="A6" s="5" t="s">
        <v>2</v>
      </c>
      <c r="B6" s="20">
        <v>63761</v>
      </c>
      <c r="C6" s="21">
        <f t="shared" si="0"/>
        <v>0.22836134679507614</v>
      </c>
      <c r="D6" s="20">
        <v>118315</v>
      </c>
      <c r="E6" s="21">
        <f t="shared" si="1"/>
        <v>0.42374763171938068</v>
      </c>
      <c r="F6" s="20">
        <v>97135</v>
      </c>
      <c r="G6" s="21">
        <f t="shared" si="2"/>
        <v>0.34789102148554318</v>
      </c>
      <c r="H6" s="24">
        <f>F6+D6+B6</f>
        <v>279211</v>
      </c>
      <c r="J6" s="5" t="s">
        <v>2</v>
      </c>
      <c r="K6" s="20">
        <v>48454</v>
      </c>
      <c r="L6" s="21">
        <f t="shared" ref="L6:L33" si="3">K6/Q6</f>
        <v>0.39525569178311265</v>
      </c>
      <c r="M6" s="20">
        <v>29753</v>
      </c>
      <c r="N6" s="21">
        <f t="shared" ref="N6:N33" si="4">M6/Q6</f>
        <v>0.24270529982298575</v>
      </c>
      <c r="O6" s="20">
        <v>44382</v>
      </c>
      <c r="P6" s="21">
        <f t="shared" ref="P6:P33" si="5">O6/Q6</f>
        <v>0.36203900839390157</v>
      </c>
      <c r="Q6" s="12">
        <f t="shared" ref="Q6:Q33" si="6">O6+M6+K6</f>
        <v>122589</v>
      </c>
    </row>
    <row r="7" spans="1:22" ht="13.2" x14ac:dyDescent="0.25">
      <c r="A7" s="6" t="s">
        <v>3</v>
      </c>
      <c r="B7" s="22">
        <v>154601</v>
      </c>
      <c r="C7" s="23">
        <f t="shared" si="0"/>
        <v>0.4048630388100351</v>
      </c>
      <c r="D7" s="22">
        <v>95798</v>
      </c>
      <c r="E7" s="23">
        <f t="shared" si="1"/>
        <v>0.25087204734719531</v>
      </c>
      <c r="F7" s="22">
        <v>131461</v>
      </c>
      <c r="G7" s="23">
        <f t="shared" si="2"/>
        <v>0.34426491384276958</v>
      </c>
      <c r="H7" s="25">
        <f>F7+D7+B7</f>
        <v>381860</v>
      </c>
      <c r="J7" s="6" t="s">
        <v>3</v>
      </c>
      <c r="K7" s="22">
        <v>44267</v>
      </c>
      <c r="L7" s="23">
        <f t="shared" si="3"/>
        <v>0.39685684572903968</v>
      </c>
      <c r="M7" s="22">
        <v>28449</v>
      </c>
      <c r="N7" s="23">
        <f t="shared" si="4"/>
        <v>0.25504733558057807</v>
      </c>
      <c r="O7" s="22">
        <v>38828</v>
      </c>
      <c r="P7" s="23">
        <f t="shared" si="5"/>
        <v>0.34809581869038225</v>
      </c>
      <c r="Q7" s="13">
        <f t="shared" si="6"/>
        <v>111544</v>
      </c>
    </row>
    <row r="8" spans="1:22" ht="13.2" x14ac:dyDescent="0.25">
      <c r="A8" s="5" t="s">
        <v>4</v>
      </c>
      <c r="B8" s="20">
        <v>172831</v>
      </c>
      <c r="C8" s="21">
        <f t="shared" si="0"/>
        <v>0.41033585473677214</v>
      </c>
      <c r="D8" s="20">
        <v>110223</v>
      </c>
      <c r="E8" s="21">
        <f t="shared" si="1"/>
        <v>0.26169176199091154</v>
      </c>
      <c r="F8" s="20">
        <v>138140</v>
      </c>
      <c r="G8" s="21">
        <f t="shared" si="2"/>
        <v>0.32797238327231631</v>
      </c>
      <c r="H8" s="24">
        <f>F8+D8+B8</f>
        <v>421194</v>
      </c>
      <c r="J8" s="5" t="s">
        <v>4</v>
      </c>
      <c r="K8" s="20">
        <v>47397</v>
      </c>
      <c r="L8" s="21">
        <f t="shared" si="3"/>
        <v>0.42829646497505963</v>
      </c>
      <c r="M8" s="20">
        <v>32641</v>
      </c>
      <c r="N8" s="21">
        <f t="shared" si="4"/>
        <v>0.29495590255186871</v>
      </c>
      <c r="O8" s="20">
        <v>30626</v>
      </c>
      <c r="P8" s="21">
        <f t="shared" si="5"/>
        <v>0.27674763247307166</v>
      </c>
      <c r="Q8" s="12">
        <f t="shared" si="6"/>
        <v>110664</v>
      </c>
    </row>
    <row r="9" spans="1:22" ht="13.2" x14ac:dyDescent="0.25">
      <c r="A9" s="6" t="s">
        <v>5</v>
      </c>
      <c r="B9" s="22">
        <v>157624</v>
      </c>
      <c r="C9" s="23">
        <f t="shared" si="0"/>
        <v>0.40106969560493527</v>
      </c>
      <c r="D9" s="22">
        <v>104705</v>
      </c>
      <c r="E9" s="23">
        <f t="shared" si="1"/>
        <v>0.26641883519206938</v>
      </c>
      <c r="F9" s="22">
        <v>130680</v>
      </c>
      <c r="G9" s="23">
        <f t="shared" si="2"/>
        <v>0.33251146920299535</v>
      </c>
      <c r="H9" s="25">
        <f>F9+D9+B9</f>
        <v>393009</v>
      </c>
      <c r="J9" s="6" t="s">
        <v>5</v>
      </c>
      <c r="K9" s="22">
        <v>55089</v>
      </c>
      <c r="L9" s="23">
        <f t="shared" si="3"/>
        <v>0.45593663615447005</v>
      </c>
      <c r="M9" s="22">
        <v>26096</v>
      </c>
      <c r="N9" s="23">
        <f t="shared" si="4"/>
        <v>0.21598000430370948</v>
      </c>
      <c r="O9" s="22">
        <v>39641</v>
      </c>
      <c r="P9" s="23">
        <f t="shared" si="5"/>
        <v>0.3280833595418205</v>
      </c>
      <c r="Q9" s="13">
        <f t="shared" si="6"/>
        <v>120826</v>
      </c>
    </row>
    <row r="10" spans="1:22" ht="13.2" x14ac:dyDescent="0.25">
      <c r="A10" s="5" t="s">
        <v>6</v>
      </c>
      <c r="B10" s="20">
        <v>43016</v>
      </c>
      <c r="C10" s="21">
        <f t="shared" si="0"/>
        <v>0.18431189397867062</v>
      </c>
      <c r="D10" s="20">
        <v>102226</v>
      </c>
      <c r="E10" s="21">
        <f t="shared" si="1"/>
        <v>0.43801068611362243</v>
      </c>
      <c r="F10" s="20">
        <v>88145</v>
      </c>
      <c r="G10" s="21">
        <f t="shared" si="2"/>
        <v>0.37767741990770692</v>
      </c>
      <c r="H10" s="24">
        <f>F10+D10+B10</f>
        <v>233387</v>
      </c>
      <c r="J10" s="5" t="s">
        <v>6</v>
      </c>
      <c r="K10" s="20">
        <v>51490</v>
      </c>
      <c r="L10" s="21">
        <f t="shared" si="3"/>
        <v>0.41081572732495053</v>
      </c>
      <c r="M10" s="20">
        <v>30314</v>
      </c>
      <c r="N10" s="21">
        <f t="shared" si="4"/>
        <v>0.24186187527924938</v>
      </c>
      <c r="O10" s="20">
        <v>43532</v>
      </c>
      <c r="P10" s="21">
        <f t="shared" si="5"/>
        <v>0.34732239739580006</v>
      </c>
      <c r="Q10" s="12">
        <f t="shared" si="6"/>
        <v>125336</v>
      </c>
    </row>
    <row r="11" spans="1:22" ht="13.2" x14ac:dyDescent="0.25">
      <c r="A11" s="6" t="s">
        <v>7</v>
      </c>
      <c r="B11" s="22">
        <v>139524</v>
      </c>
      <c r="C11" s="23">
        <f t="shared" si="0"/>
        <v>0.35699774324123779</v>
      </c>
      <c r="D11" s="22">
        <v>110211</v>
      </c>
      <c r="E11" s="23">
        <f t="shared" si="1"/>
        <v>0.28199505662366375</v>
      </c>
      <c r="F11" s="22">
        <v>141091</v>
      </c>
      <c r="G11" s="23">
        <f t="shared" si="2"/>
        <v>0.36100720013509846</v>
      </c>
      <c r="H11" s="25">
        <f>F11+D11+B11</f>
        <v>390826</v>
      </c>
      <c r="J11" s="6" t="s">
        <v>7</v>
      </c>
      <c r="K11" s="22">
        <v>65890</v>
      </c>
      <c r="L11" s="23">
        <f t="shared" si="3"/>
        <v>0.44767398408783621</v>
      </c>
      <c r="M11" s="22">
        <v>32410</v>
      </c>
      <c r="N11" s="23">
        <f t="shared" si="4"/>
        <v>0.22020206137937126</v>
      </c>
      <c r="O11" s="22">
        <v>48883</v>
      </c>
      <c r="P11" s="23">
        <f t="shared" si="5"/>
        <v>0.33212395453279253</v>
      </c>
      <c r="Q11" s="13">
        <f t="shared" si="6"/>
        <v>147183</v>
      </c>
    </row>
    <row r="12" spans="1:22" ht="13.2" x14ac:dyDescent="0.25">
      <c r="A12" s="5" t="s">
        <v>8</v>
      </c>
      <c r="B12" s="20">
        <v>170129</v>
      </c>
      <c r="C12" s="21">
        <f t="shared" si="0"/>
        <v>0.43802861505109464</v>
      </c>
      <c r="D12" s="20">
        <v>87246</v>
      </c>
      <c r="E12" s="21">
        <f t="shared" si="1"/>
        <v>0.22463098324652353</v>
      </c>
      <c r="F12" s="20">
        <v>131022</v>
      </c>
      <c r="G12" s="21">
        <f t="shared" si="2"/>
        <v>0.33734040170238183</v>
      </c>
      <c r="H12" s="24">
        <f>F12+D12+B12</f>
        <v>388397</v>
      </c>
      <c r="J12" s="5" t="s">
        <v>8</v>
      </c>
      <c r="K12" s="20">
        <v>49402</v>
      </c>
      <c r="L12" s="21">
        <f t="shared" si="3"/>
        <v>0.40174026185248435</v>
      </c>
      <c r="M12" s="20">
        <v>34492</v>
      </c>
      <c r="N12" s="21">
        <f t="shared" si="4"/>
        <v>0.28049117670976659</v>
      </c>
      <c r="O12" s="20">
        <v>39076</v>
      </c>
      <c r="P12" s="21">
        <f t="shared" si="5"/>
        <v>0.31776856143774906</v>
      </c>
      <c r="Q12" s="12">
        <f t="shared" si="6"/>
        <v>122970</v>
      </c>
    </row>
    <row r="13" spans="1:22" ht="13.2" x14ac:dyDescent="0.25">
      <c r="J13" s="6" t="s">
        <v>9</v>
      </c>
      <c r="K13" s="22">
        <v>37733</v>
      </c>
      <c r="L13" s="23">
        <f t="shared" si="3"/>
        <v>0.35471680376028203</v>
      </c>
      <c r="M13" s="22">
        <v>31623</v>
      </c>
      <c r="N13" s="23">
        <f t="shared" si="4"/>
        <v>0.29727849588719152</v>
      </c>
      <c r="O13" s="22">
        <v>37019</v>
      </c>
      <c r="P13" s="23">
        <f t="shared" si="5"/>
        <v>0.34800470035252645</v>
      </c>
      <c r="Q13" s="13">
        <f t="shared" si="6"/>
        <v>106375</v>
      </c>
    </row>
    <row r="14" spans="1:22" ht="13.2" x14ac:dyDescent="0.25">
      <c r="A14" s="3"/>
      <c r="J14" s="5" t="s">
        <v>10</v>
      </c>
      <c r="K14" s="20">
        <v>53836</v>
      </c>
      <c r="L14" s="21">
        <f t="shared" si="3"/>
        <v>0.3992939152104904</v>
      </c>
      <c r="M14" s="20">
        <v>40943</v>
      </c>
      <c r="N14" s="21">
        <f t="shared" si="4"/>
        <v>0.30366837748835551</v>
      </c>
      <c r="O14" s="20">
        <v>40049</v>
      </c>
      <c r="P14" s="21">
        <f t="shared" si="5"/>
        <v>0.29703770730115409</v>
      </c>
      <c r="Q14" s="12">
        <f t="shared" si="6"/>
        <v>134828</v>
      </c>
    </row>
    <row r="15" spans="1:22" ht="13.2" x14ac:dyDescent="0.25">
      <c r="A15" s="1"/>
      <c r="J15" s="6" t="s">
        <v>11</v>
      </c>
      <c r="K15" s="22">
        <v>34756</v>
      </c>
      <c r="L15" s="23">
        <f t="shared" si="3"/>
        <v>0.3692065818965975</v>
      </c>
      <c r="M15" s="22">
        <v>25973</v>
      </c>
      <c r="N15" s="23">
        <f t="shared" si="4"/>
        <v>0.27590639174819676</v>
      </c>
      <c r="O15" s="22">
        <v>33408</v>
      </c>
      <c r="P15" s="23">
        <f t="shared" si="5"/>
        <v>0.35488702635520569</v>
      </c>
      <c r="Q15" s="13">
        <f t="shared" si="6"/>
        <v>94137</v>
      </c>
    </row>
    <row r="16" spans="1:22" ht="13.2" x14ac:dyDescent="0.25">
      <c r="A16" s="10"/>
      <c r="B16" s="10"/>
      <c r="C16" s="10"/>
      <c r="D16" s="10"/>
      <c r="E16" s="10"/>
      <c r="F16" s="10"/>
      <c r="G16" s="9"/>
      <c r="H16" s="9"/>
      <c r="J16" s="5" t="s">
        <v>12</v>
      </c>
      <c r="K16" s="20">
        <v>14146</v>
      </c>
      <c r="L16" s="21">
        <f t="shared" si="3"/>
        <v>0.21533496719589607</v>
      </c>
      <c r="M16" s="20">
        <v>26243</v>
      </c>
      <c r="N16" s="21">
        <f t="shared" si="4"/>
        <v>0.39947939658715542</v>
      </c>
      <c r="O16" s="20">
        <v>25304</v>
      </c>
      <c r="P16" s="21">
        <f t="shared" si="5"/>
        <v>0.38518563621694851</v>
      </c>
      <c r="Q16" s="12">
        <f t="shared" si="6"/>
        <v>65693</v>
      </c>
    </row>
    <row r="17" spans="1:17" ht="13.2" x14ac:dyDescent="0.25">
      <c r="A17" s="11"/>
      <c r="B17" s="11"/>
      <c r="C17" s="11"/>
      <c r="D17" s="11"/>
      <c r="E17" s="11"/>
      <c r="F17" s="11"/>
      <c r="G17" s="9"/>
      <c r="H17" s="9"/>
      <c r="J17" s="6" t="s">
        <v>13</v>
      </c>
      <c r="K17" s="22">
        <v>12577</v>
      </c>
      <c r="L17" s="23">
        <f t="shared" si="3"/>
        <v>0.19341494171562143</v>
      </c>
      <c r="M17" s="22">
        <v>27463</v>
      </c>
      <c r="N17" s="23">
        <f t="shared" si="4"/>
        <v>0.42233875680497029</v>
      </c>
      <c r="O17" s="22">
        <v>24986</v>
      </c>
      <c r="P17" s="23">
        <f t="shared" si="5"/>
        <v>0.38424630147940825</v>
      </c>
      <c r="Q17" s="13">
        <f t="shared" si="6"/>
        <v>65026</v>
      </c>
    </row>
    <row r="18" spans="1:17" ht="13.2" x14ac:dyDescent="0.25">
      <c r="J18" s="5" t="s">
        <v>14</v>
      </c>
      <c r="K18" s="20">
        <v>11094</v>
      </c>
      <c r="L18" s="21">
        <f t="shared" si="3"/>
        <v>0.14201956065338728</v>
      </c>
      <c r="M18" s="20">
        <v>37686</v>
      </c>
      <c r="N18" s="21">
        <f t="shared" si="4"/>
        <v>0.48243637667059247</v>
      </c>
      <c r="O18" s="20">
        <v>29336</v>
      </c>
      <c r="P18" s="21">
        <f t="shared" si="5"/>
        <v>0.37554406267602025</v>
      </c>
      <c r="Q18" s="12">
        <f t="shared" si="6"/>
        <v>78116</v>
      </c>
    </row>
    <row r="19" spans="1:17" ht="13.2" x14ac:dyDescent="0.25">
      <c r="J19" s="6" t="s">
        <v>15</v>
      </c>
      <c r="K19" s="22">
        <v>13376</v>
      </c>
      <c r="L19" s="23">
        <f t="shared" si="3"/>
        <v>0.18359755679088602</v>
      </c>
      <c r="M19" s="22">
        <v>30767</v>
      </c>
      <c r="N19" s="23">
        <f t="shared" si="4"/>
        <v>0.42230457758561524</v>
      </c>
      <c r="O19" s="22">
        <v>28712</v>
      </c>
      <c r="P19" s="23">
        <f t="shared" si="5"/>
        <v>0.39409786562349874</v>
      </c>
      <c r="Q19" s="13">
        <f t="shared" si="6"/>
        <v>72855</v>
      </c>
    </row>
    <row r="20" spans="1:17" ht="13.2" x14ac:dyDescent="0.25">
      <c r="J20" s="5" t="s">
        <v>16</v>
      </c>
      <c r="K20" s="20">
        <v>31514</v>
      </c>
      <c r="L20" s="21">
        <f t="shared" si="3"/>
        <v>0.28638676844783717</v>
      </c>
      <c r="M20" s="20">
        <v>36235</v>
      </c>
      <c r="N20" s="21">
        <f t="shared" si="4"/>
        <v>0.32928934932751724</v>
      </c>
      <c r="O20" s="20">
        <v>42291</v>
      </c>
      <c r="P20" s="21">
        <f t="shared" si="5"/>
        <v>0.38432388222464559</v>
      </c>
      <c r="Q20" s="12">
        <f t="shared" si="6"/>
        <v>110040</v>
      </c>
    </row>
    <row r="21" spans="1:17" ht="13.2" x14ac:dyDescent="0.25">
      <c r="J21" s="6" t="s">
        <v>17</v>
      </c>
      <c r="K21" s="22">
        <v>40104</v>
      </c>
      <c r="L21" s="23">
        <f t="shared" si="3"/>
        <v>0.40317683723735798</v>
      </c>
      <c r="M21" s="22">
        <v>25254</v>
      </c>
      <c r="N21" s="23">
        <f t="shared" si="4"/>
        <v>0.25388559364632551</v>
      </c>
      <c r="O21" s="22">
        <v>34112</v>
      </c>
      <c r="P21" s="23">
        <f t="shared" si="5"/>
        <v>0.34293756911631645</v>
      </c>
      <c r="Q21" s="13">
        <f t="shared" si="6"/>
        <v>99470</v>
      </c>
    </row>
    <row r="22" spans="1:17" ht="13.2" x14ac:dyDescent="0.25">
      <c r="J22" s="5" t="s">
        <v>18</v>
      </c>
      <c r="K22" s="20">
        <v>51942</v>
      </c>
      <c r="L22" s="21">
        <f t="shared" si="3"/>
        <v>0.42977709377947676</v>
      </c>
      <c r="M22" s="20">
        <v>27907</v>
      </c>
      <c r="N22" s="21">
        <f t="shared" si="4"/>
        <v>0.2309073458107862</v>
      </c>
      <c r="O22" s="20">
        <v>41009</v>
      </c>
      <c r="P22" s="21">
        <f t="shared" si="5"/>
        <v>0.33931556040973704</v>
      </c>
      <c r="Q22" s="12">
        <f t="shared" si="6"/>
        <v>120858</v>
      </c>
    </row>
    <row r="23" spans="1:17" ht="13.2" x14ac:dyDescent="0.25">
      <c r="J23" s="6" t="s">
        <v>19</v>
      </c>
      <c r="K23" s="22">
        <v>45863</v>
      </c>
      <c r="L23" s="23">
        <f t="shared" si="3"/>
        <v>0.365847432614609</v>
      </c>
      <c r="M23" s="22">
        <v>35901</v>
      </c>
      <c r="N23" s="23">
        <f t="shared" si="4"/>
        <v>0.28638093186876301</v>
      </c>
      <c r="O23" s="22">
        <v>43597</v>
      </c>
      <c r="P23" s="23">
        <f t="shared" si="5"/>
        <v>0.34777163551662799</v>
      </c>
      <c r="Q23" s="13">
        <f t="shared" si="6"/>
        <v>125361</v>
      </c>
    </row>
    <row r="24" spans="1:17" ht="13.2" x14ac:dyDescent="0.25">
      <c r="J24" s="5" t="s">
        <v>20</v>
      </c>
      <c r="K24" s="20">
        <v>47964</v>
      </c>
      <c r="L24" s="21">
        <f t="shared" si="3"/>
        <v>0.42344465926848002</v>
      </c>
      <c r="M24" s="20">
        <v>26131</v>
      </c>
      <c r="N24" s="21">
        <f t="shared" si="4"/>
        <v>0.23069452904980092</v>
      </c>
      <c r="O24" s="20">
        <v>39176</v>
      </c>
      <c r="P24" s="21">
        <f t="shared" si="5"/>
        <v>0.34586081168171906</v>
      </c>
      <c r="Q24" s="12">
        <f t="shared" si="6"/>
        <v>113271</v>
      </c>
    </row>
    <row r="25" spans="1:17" ht="13.2" x14ac:dyDescent="0.25">
      <c r="J25" s="6" t="s">
        <v>21</v>
      </c>
      <c r="K25" s="22">
        <v>55840</v>
      </c>
      <c r="L25" s="23">
        <f t="shared" si="3"/>
        <v>0.4575211595342854</v>
      </c>
      <c r="M25" s="22">
        <v>25805</v>
      </c>
      <c r="N25" s="23">
        <f t="shared" si="4"/>
        <v>0.2114314742439512</v>
      </c>
      <c r="O25" s="22">
        <v>40404</v>
      </c>
      <c r="P25" s="23">
        <f t="shared" si="5"/>
        <v>0.3310473662217634</v>
      </c>
      <c r="Q25" s="13">
        <f t="shared" si="6"/>
        <v>122049</v>
      </c>
    </row>
    <row r="26" spans="1:17" ht="13.2" x14ac:dyDescent="0.25">
      <c r="J26" s="5" t="s">
        <v>22</v>
      </c>
      <c r="K26" s="20">
        <v>25128</v>
      </c>
      <c r="L26" s="21">
        <f t="shared" si="3"/>
        <v>0.29792279237408709</v>
      </c>
      <c r="M26" s="20">
        <v>28137</v>
      </c>
      <c r="N26" s="21">
        <f t="shared" si="4"/>
        <v>0.33359812197666699</v>
      </c>
      <c r="O26" s="20">
        <v>31079</v>
      </c>
      <c r="P26" s="21">
        <f t="shared" si="5"/>
        <v>0.36847908564924592</v>
      </c>
      <c r="Q26" s="12">
        <f t="shared" si="6"/>
        <v>84344</v>
      </c>
    </row>
    <row r="27" spans="1:17" ht="13.2" x14ac:dyDescent="0.25">
      <c r="J27" s="6" t="s">
        <v>23</v>
      </c>
      <c r="K27" s="22">
        <v>22953</v>
      </c>
      <c r="L27" s="23">
        <f t="shared" si="3"/>
        <v>0.28651138406231275</v>
      </c>
      <c r="M27" s="22">
        <v>29890</v>
      </c>
      <c r="N27" s="23">
        <f t="shared" si="4"/>
        <v>0.37310265628120631</v>
      </c>
      <c r="O27" s="22">
        <v>27269</v>
      </c>
      <c r="P27" s="23">
        <f t="shared" si="5"/>
        <v>0.34038595965648094</v>
      </c>
      <c r="Q27" s="13">
        <f t="shared" si="6"/>
        <v>80112</v>
      </c>
    </row>
    <row r="28" spans="1:17" ht="13.2" x14ac:dyDescent="0.25">
      <c r="J28" s="5" t="s">
        <v>24</v>
      </c>
      <c r="K28" s="20">
        <v>46764</v>
      </c>
      <c r="L28" s="21">
        <f t="shared" si="3"/>
        <v>0.37803754183440852</v>
      </c>
      <c r="M28" s="20">
        <v>36175</v>
      </c>
      <c r="N28" s="21">
        <f t="shared" si="4"/>
        <v>0.29243666230133708</v>
      </c>
      <c r="O28" s="20">
        <v>40763</v>
      </c>
      <c r="P28" s="21">
        <f t="shared" si="5"/>
        <v>0.3295257958642544</v>
      </c>
      <c r="Q28" s="12">
        <f t="shared" si="6"/>
        <v>123702</v>
      </c>
    </row>
    <row r="29" spans="1:17" ht="13.2" x14ac:dyDescent="0.25">
      <c r="J29" s="6" t="s">
        <v>25</v>
      </c>
      <c r="K29" s="22">
        <v>45255</v>
      </c>
      <c r="L29" s="23">
        <f t="shared" si="3"/>
        <v>0.38304949891657636</v>
      </c>
      <c r="M29" s="22">
        <v>33336</v>
      </c>
      <c r="N29" s="23">
        <f t="shared" si="4"/>
        <v>0.28216413867822321</v>
      </c>
      <c r="O29" s="22">
        <v>39553</v>
      </c>
      <c r="P29" s="23">
        <f t="shared" si="5"/>
        <v>0.33478636240520043</v>
      </c>
      <c r="Q29" s="13">
        <f t="shared" si="6"/>
        <v>118144</v>
      </c>
    </row>
    <row r="30" spans="1:17" ht="13.2" x14ac:dyDescent="0.25">
      <c r="J30" s="5" t="s">
        <v>26</v>
      </c>
      <c r="K30" s="20">
        <v>20936</v>
      </c>
      <c r="L30" s="21">
        <f t="shared" si="3"/>
        <v>0.23526238903247557</v>
      </c>
      <c r="M30" s="20">
        <v>39686</v>
      </c>
      <c r="N30" s="21">
        <f t="shared" si="4"/>
        <v>0.44596022024946624</v>
      </c>
      <c r="O30" s="20">
        <v>28368</v>
      </c>
      <c r="P30" s="21">
        <f t="shared" si="5"/>
        <v>0.31877739071805822</v>
      </c>
      <c r="Q30" s="12">
        <f t="shared" si="6"/>
        <v>88990</v>
      </c>
    </row>
    <row r="31" spans="1:17" ht="13.2" x14ac:dyDescent="0.25">
      <c r="J31" s="6" t="s">
        <v>27</v>
      </c>
      <c r="K31" s="22">
        <v>22088</v>
      </c>
      <c r="L31" s="23">
        <f t="shared" si="3"/>
        <v>0.23866018368449488</v>
      </c>
      <c r="M31" s="22">
        <v>41055</v>
      </c>
      <c r="N31" s="23">
        <f t="shared" si="4"/>
        <v>0.44359805510534844</v>
      </c>
      <c r="O31" s="22">
        <v>29407</v>
      </c>
      <c r="P31" s="23">
        <f t="shared" si="5"/>
        <v>0.31774176121015668</v>
      </c>
      <c r="Q31" s="13">
        <f t="shared" si="6"/>
        <v>92550</v>
      </c>
    </row>
    <row r="32" spans="1:17" ht="13.2" x14ac:dyDescent="0.25">
      <c r="J32" s="5" t="s">
        <v>28</v>
      </c>
      <c r="K32" s="20">
        <v>18428</v>
      </c>
      <c r="L32" s="21">
        <f t="shared" si="3"/>
        <v>0.22247977785826392</v>
      </c>
      <c r="M32" s="20">
        <v>37170</v>
      </c>
      <c r="N32" s="21">
        <f t="shared" si="4"/>
        <v>0.44875045273451647</v>
      </c>
      <c r="O32" s="20">
        <v>27232</v>
      </c>
      <c r="P32" s="21">
        <f t="shared" si="5"/>
        <v>0.32876976940721958</v>
      </c>
      <c r="Q32" s="12">
        <f t="shared" si="6"/>
        <v>82830</v>
      </c>
    </row>
    <row r="33" spans="1:17" ht="13.2" x14ac:dyDescent="0.25">
      <c r="J33" s="6" t="s">
        <v>29</v>
      </c>
      <c r="K33" s="22">
        <v>50160</v>
      </c>
      <c r="L33" s="23">
        <f t="shared" si="3"/>
        <v>0.38644960977526444</v>
      </c>
      <c r="M33" s="22">
        <v>42185</v>
      </c>
      <c r="N33" s="23">
        <f t="shared" si="4"/>
        <v>0.32500751172985509</v>
      </c>
      <c r="O33" s="22">
        <v>37452</v>
      </c>
      <c r="P33" s="23">
        <f t="shared" si="5"/>
        <v>0.28854287849488047</v>
      </c>
      <c r="Q33" s="13">
        <f t="shared" si="6"/>
        <v>129797</v>
      </c>
    </row>
    <row r="35" spans="1:17" ht="13.2" x14ac:dyDescent="0.25">
      <c r="J35" s="3"/>
    </row>
    <row r="36" spans="1:17" ht="12.75" customHeight="1" x14ac:dyDescent="0.25">
      <c r="J36" s="1"/>
    </row>
    <row r="37" spans="1:17" s="2" customFormat="1" ht="31.8" customHeight="1" x14ac:dyDescent="0.25">
      <c r="A37"/>
      <c r="B37"/>
      <c r="C37"/>
      <c r="D37"/>
      <c r="E37"/>
      <c r="F37"/>
      <c r="G37"/>
      <c r="H37"/>
      <c r="J37" s="10"/>
      <c r="K37" s="11"/>
      <c r="L37" s="11"/>
      <c r="M37" s="11"/>
      <c r="N37" s="11"/>
      <c r="O37" s="11"/>
      <c r="P37" s="17"/>
      <c r="Q37" s="15"/>
    </row>
    <row r="38" spans="1:17" ht="12.75" customHeight="1" x14ac:dyDescent="0.25">
      <c r="J38" s="11"/>
      <c r="K38" s="11"/>
      <c r="L38" s="11"/>
      <c r="M38" s="11"/>
      <c r="N38" s="11"/>
      <c r="O38" s="11"/>
      <c r="P38" s="17"/>
      <c r="Q38" s="15"/>
    </row>
  </sheetData>
  <sortState ref="R4:V33">
    <sortCondition ref="R4"/>
  </sortState>
  <mergeCells count="6">
    <mergeCell ref="J37:O37"/>
    <mergeCell ref="J38:O38"/>
    <mergeCell ref="A17:F17"/>
    <mergeCell ref="A16:F16"/>
    <mergeCell ref="K2:Q2"/>
    <mergeCell ref="B2:H2"/>
  </mergeCells>
  <pageMargins left="0.25" right="0.25" top="0.75" bottom="0.75" header="0.3" footer="0.3"/>
  <pageSetup fitToWidth="0" fitToHeight="0" orientation="landscape" horizontalDpi="1200" verticalDpi="0" r:id="rId1"/>
  <headerFooter alignWithMargins="0">
    <oddHeader>&amp;CAlternative Legislative Districts and Congressional Districts Party Registrations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Measures of Compactness</dc:title>
  <dc:creator>Crystal Decisions</dc:creator>
  <dc:description>Powered by Crystal</dc:description>
  <cp:lastModifiedBy>John</cp:lastModifiedBy>
  <cp:lastPrinted>2012-01-27T21:31:11Z</cp:lastPrinted>
  <dcterms:created xsi:type="dcterms:W3CDTF">2012-01-27T03:37:26Z</dcterms:created>
  <dcterms:modified xsi:type="dcterms:W3CDTF">2012-01-27T21:40:06Z</dcterms:modified>
</cp:coreProperties>
</file>